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dalenaDo/Documents/Selbständigkeit/Angebote/AKTIONEN/AKTIONEN 2021/Otkober 21/"/>
    </mc:Choice>
  </mc:AlternateContent>
  <xr:revisionPtr revIDLastSave="0" documentId="13_ncr:40009_{2B78F95B-4623-2D4D-A546-BAA2DFF74C6D}" xr6:coauthVersionLast="46" xr6:coauthVersionMax="46" xr10:uidLastSave="{00000000-0000-0000-0000-000000000000}"/>
  <bookViews>
    <workbookView xWindow="-60" yWindow="500" windowWidth="28800" windowHeight="15880"/>
  </bookViews>
  <sheets>
    <sheet name="Tabelle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4" l="1"/>
  <c r="I30" i="4"/>
  <c r="I24" i="4"/>
  <c r="I35" i="4"/>
  <c r="I34" i="4"/>
  <c r="I59" i="4"/>
  <c r="I58" i="4"/>
  <c r="I57" i="4"/>
  <c r="I55" i="4"/>
  <c r="I54" i="4"/>
  <c r="I53" i="4"/>
  <c r="I52" i="4"/>
  <c r="I51" i="4"/>
  <c r="I49" i="4"/>
  <c r="I48" i="4"/>
  <c r="I47" i="4"/>
  <c r="I45" i="4"/>
  <c r="I44" i="4"/>
  <c r="I43" i="4"/>
  <c r="I42" i="4"/>
  <c r="I41" i="4"/>
  <c r="I40" i="4"/>
</calcChain>
</file>

<file path=xl/sharedStrings.xml><?xml version="1.0" encoding="utf-8"?>
<sst xmlns="http://schemas.openxmlformats.org/spreadsheetml/2006/main" count="216" uniqueCount="151">
  <si>
    <t>Rotwein Neusiedlersee</t>
  </si>
  <si>
    <t>FAL 93-95 P</t>
  </si>
  <si>
    <t>FAL 94 P</t>
  </si>
  <si>
    <t>Rotwein Madiran</t>
  </si>
  <si>
    <t>Rotwein Piemont</t>
  </si>
  <si>
    <t>Alion</t>
  </si>
  <si>
    <t>Cosecha DOC</t>
  </si>
  <si>
    <t>Rotwein Ribera del Duero</t>
  </si>
  <si>
    <t xml:space="preserve">Weißwein Kamptal	</t>
  </si>
  <si>
    <t>FAL 95 P</t>
  </si>
  <si>
    <t>Alphonse Mellot</t>
  </si>
  <si>
    <t>Edmond Sancerre</t>
  </si>
  <si>
    <t>Weißwein Sancerre</t>
  </si>
  <si>
    <t>Sancerre Edmond</t>
  </si>
  <si>
    <t>Weißwein Loire</t>
  </si>
  <si>
    <t>0,75</t>
  </si>
  <si>
    <t>Weißwein Wachau</t>
  </si>
  <si>
    <t xml:space="preserve">Weißwein Wachau	</t>
  </si>
  <si>
    <t>Rotwein Toskana</t>
  </si>
  <si>
    <t>FAL 91 P</t>
  </si>
  <si>
    <t>FAL 93 P</t>
  </si>
  <si>
    <t>Aumann</t>
  </si>
  <si>
    <t>Rotwein Thermenregion</t>
  </si>
  <si>
    <t>FAL 92 P</t>
  </si>
  <si>
    <t>Badnerberg (CS-ME-SL)</t>
  </si>
  <si>
    <t>Pinot Noir Reserve</t>
  </si>
  <si>
    <t xml:space="preserve">Bolla </t>
  </si>
  <si>
    <t>Amarone</t>
  </si>
  <si>
    <t>Rotwein Venetien</t>
  </si>
  <si>
    <t>FAL 96 P</t>
  </si>
  <si>
    <t>Pinot Noir Cecile</t>
  </si>
  <si>
    <t>Rotwein Kamptal</t>
  </si>
  <si>
    <t>Bründlmayer Willi</t>
  </si>
  <si>
    <t>Grüner Veltliner Loiser Berg</t>
  </si>
  <si>
    <t>Süßwein Kamptal</t>
  </si>
  <si>
    <t>Weißwein Kamptal</t>
  </si>
  <si>
    <t>FAL 91-93 P</t>
  </si>
  <si>
    <t>Grau- und Weißburgunder Langenloiser Spiegel</t>
  </si>
  <si>
    <t>Vincent (CF)</t>
  </si>
  <si>
    <t>FAL 90 P</t>
  </si>
  <si>
    <t xml:space="preserve">Grüner Veltliner Ried Lamm TBA </t>
  </si>
  <si>
    <t>Bründlmayer, Philipp</t>
  </si>
  <si>
    <t>Grüner Veltliner Ried Moosburgerin</t>
  </si>
  <si>
    <t>Weißwein Kremstal</t>
  </si>
  <si>
    <t>FAL 90-92 P</t>
  </si>
  <si>
    <t>Riesling Steingraben</t>
  </si>
  <si>
    <t xml:space="preserve">Bründlmayer, Philipp </t>
  </si>
  <si>
    <t>Grüner Veltliner Kaiserstiege</t>
  </si>
  <si>
    <t>FAL 92-94 P</t>
  </si>
  <si>
    <t>Sauvignon Blanc</t>
  </si>
  <si>
    <t>Castello o Banfi</t>
  </si>
  <si>
    <t>Excelsus</t>
  </si>
  <si>
    <t>Castillo Perelada</t>
  </si>
  <si>
    <t>Finca Garbet (CS-SY)</t>
  </si>
  <si>
    <t>Rotwein Bordeaux</t>
  </si>
  <si>
    <t>Château Hanteillan</t>
  </si>
  <si>
    <t>Haut-Médoc</t>
  </si>
  <si>
    <t>Château Jacques Noir</t>
  </si>
  <si>
    <t>Château Meunier St. Louis</t>
  </si>
  <si>
    <t>Corbières</t>
  </si>
  <si>
    <t>Rotwein Languedoc-Roussillon</t>
  </si>
  <si>
    <t xml:space="preserve">Chateau Montus </t>
  </si>
  <si>
    <t>Madiran XS</t>
  </si>
  <si>
    <t>Domaine de quatre vents</t>
  </si>
  <si>
    <t>AC Fleurie, Beaujolais</t>
  </si>
  <si>
    <t>Rotwein Beaujolais</t>
  </si>
  <si>
    <t>1,5</t>
  </si>
  <si>
    <t>Süßwein Neusiedlersee-Hügelland</t>
  </si>
  <si>
    <t>Feiler Artinger</t>
  </si>
  <si>
    <t>Trockenbeerenauslese Pinot Cuvée</t>
  </si>
  <si>
    <t>Rotwein Mittelburgenland</t>
  </si>
  <si>
    <t>Grant Burge</t>
  </si>
  <si>
    <t>Cabernet Sauvigon, Barossa Valley</t>
  </si>
  <si>
    <t>Rotwein Australien</t>
  </si>
  <si>
    <t>Rotwein Carnuntum</t>
  </si>
  <si>
    <t>Grimont</t>
  </si>
  <si>
    <t>Cabernet Sauvignon, Paarl</t>
  </si>
  <si>
    <t>Rotwein Südafrika</t>
  </si>
  <si>
    <t>Groiss, Ingrid</t>
  </si>
  <si>
    <t>Weißwein Weinviertel</t>
  </si>
  <si>
    <t>Gemischter Satz Braitenpuechtorff</t>
  </si>
  <si>
    <t>Hacienda Monasterio</t>
  </si>
  <si>
    <t>Ribera del Duero</t>
  </si>
  <si>
    <t>Hiedler Ludwig</t>
  </si>
  <si>
    <t>Chardonnay TBA</t>
  </si>
  <si>
    <t>Grüner Veltliner Kittmannsberg</t>
  </si>
  <si>
    <t>Hirtzberger, Franz</t>
  </si>
  <si>
    <t>Süßwein Wachau</t>
  </si>
  <si>
    <t>Beerenauslese Riesling</t>
  </si>
  <si>
    <t>Högl</t>
  </si>
  <si>
    <t>Sauvignon Blanc Smaragd</t>
  </si>
  <si>
    <t>Holzapfel</t>
  </si>
  <si>
    <t>Grüner Veltliner Smaragd Achleiten</t>
  </si>
  <si>
    <t>Johanneshof-Reinisch</t>
  </si>
  <si>
    <t>Cuvée Steingarten (SL-PN)</t>
  </si>
  <si>
    <t>St. Laurent Reserve Frauenfeld</t>
  </si>
  <si>
    <t xml:space="preserve">Grüner Veltliner Smaragd Loibenberg </t>
  </si>
  <si>
    <t>Kollwentz</t>
  </si>
  <si>
    <t>Rotwein Neusiedlersee-Hügelland</t>
  </si>
  <si>
    <t xml:space="preserve">Eichkogel BF-ZW) </t>
  </si>
  <si>
    <t>Kracher</t>
  </si>
  <si>
    <t>Rosenmuskateller Nr 1</t>
  </si>
  <si>
    <t>Süßwein Neusiedlersee</t>
  </si>
  <si>
    <t>Traminer Trockenbeerenauslese Nr 8</t>
  </si>
  <si>
    <t>La Spinetta</t>
  </si>
  <si>
    <t>Barbaresco Vursu Vigneto Gallina</t>
  </si>
  <si>
    <t>Leberl, Josef</t>
  </si>
  <si>
    <t>Süßwein Burgenland</t>
  </si>
  <si>
    <t>Eiswein</t>
  </si>
  <si>
    <t>Markowitsch, Lukas</t>
  </si>
  <si>
    <t>Merlot Schüttenberg</t>
  </si>
  <si>
    <t>Masi Agricola</t>
  </si>
  <si>
    <t>Costasera Amarone della Valpolicella</t>
  </si>
  <si>
    <t>Moulin St. Georges</t>
  </si>
  <si>
    <t>Nigl</t>
  </si>
  <si>
    <t>Grüner Veltliner Herzstück vom Kirchberg</t>
  </si>
  <si>
    <t>Paul Triebaumer</t>
  </si>
  <si>
    <t>Petaluma</t>
  </si>
  <si>
    <t>Cabernet Sauvignon, Coonawarra</t>
  </si>
  <si>
    <t>Pfaffl</t>
  </si>
  <si>
    <t>Grüner Veltliner Hundsleiten</t>
  </si>
  <si>
    <t>Pichler-Krutzler</t>
  </si>
  <si>
    <t>Riesling Kellerberg</t>
  </si>
  <si>
    <t>Skoff</t>
  </si>
  <si>
    <t>Zweigelt Barrique</t>
  </si>
  <si>
    <t>Rotwein Südsteiermark</t>
  </si>
  <si>
    <t>Tegernseerhof</t>
  </si>
  <si>
    <t>Tenute Guicciardini Strozzi</t>
  </si>
  <si>
    <t>Millanni</t>
  </si>
  <si>
    <t>Triebaumer Ernst</t>
  </si>
  <si>
    <t>Blaufränkisch Mariental</t>
  </si>
  <si>
    <t>Umathum</t>
  </si>
  <si>
    <t>Gelber &amp; Roter Traminer</t>
  </si>
  <si>
    <t>Weißwein Neusiedlersee</t>
  </si>
  <si>
    <t>Königlicher Tafelwein MMXIII</t>
  </si>
  <si>
    <t>Blaufränkisch Joiser Kirschgarten</t>
  </si>
  <si>
    <t>Ried Hallebühl (ZW-BF-CS)</t>
  </si>
  <si>
    <t>Pinot Noir Unter den Terrassen zu Jois</t>
  </si>
  <si>
    <t>Pinot Gris Reserve</t>
  </si>
  <si>
    <t>Wieder Juliana</t>
  </si>
  <si>
    <t>Cuvée Sempre</t>
  </si>
  <si>
    <t>AKTION</t>
  </si>
  <si>
    <t>LB</t>
  </si>
  <si>
    <t>Jhg.</t>
  </si>
  <si>
    <t>Winzer</t>
  </si>
  <si>
    <t>Wein</t>
  </si>
  <si>
    <t>EH</t>
  </si>
  <si>
    <t>Region</t>
  </si>
  <si>
    <t>Bewertung</t>
  </si>
  <si>
    <t>Preis</t>
  </si>
  <si>
    <t>Furmint/Muskateller Ruster Ausbruch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</si>
</sst>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407]_-;\-* #,##0.00\ [$€-407]_-;_-* &quot;-&quot;??\ [$€-407]_-;_-@_-"/>
    <numFmt numFmtId="165" formatCode="_-[$€-C07]\ * #,##0.00_-;\-[$€-C07]\ * #,##0.00_-;_-[$€-C07]\ * &quot;-&quot;??_-;_-@_-"/>
  </numFmts>
  <fonts count="6" x14ac:knownFonts="1">
    <font>
      <sz val="10"/>
      <name val="Arial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165" fontId="0" fillId="0" borderId="1" xfId="0" applyNumberForma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0" fontId="0" fillId="0" borderId="0" xfId="0"/>
    <xf numFmtId="0" fontId="0" fillId="0" borderId="0" xfId="0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0" applyNumberFormat="1"/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>
      <selection activeCell="A28" sqref="A28:IV28"/>
    </sheetView>
  </sheetViews>
  <sheetFormatPr baseColWidth="10" defaultRowHeight="13" x14ac:dyDescent="0.15"/>
  <cols>
    <col min="1" max="1" width="22" bestFit="1" customWidth="1"/>
    <col min="2" max="2" width="38.6640625" bestFit="1" customWidth="1"/>
    <col min="3" max="3" width="6.1640625" bestFit="1" customWidth="1"/>
    <col min="4" max="4" width="27.33203125" bestFit="1" customWidth="1"/>
    <col min="5" max="5" width="5.1640625" bestFit="1" customWidth="1"/>
    <col min="7" max="7" width="3.83203125" bestFit="1" customWidth="1"/>
    <col min="8" max="8" width="8.83203125" bestFit="1" customWidth="1"/>
    <col min="9" max="9" width="11.83203125" style="1" bestFit="1" customWidth="1"/>
    <col min="10" max="10" width="10.83203125" style="1"/>
  </cols>
  <sheetData>
    <row r="1" spans="1:9" ht="18" x14ac:dyDescent="0.2">
      <c r="A1" s="14" t="s">
        <v>144</v>
      </c>
      <c r="B1" s="14" t="s">
        <v>145</v>
      </c>
      <c r="C1" s="15" t="s">
        <v>146</v>
      </c>
      <c r="D1" s="14" t="s">
        <v>147</v>
      </c>
      <c r="E1" s="14" t="s">
        <v>143</v>
      </c>
      <c r="F1" s="14" t="s">
        <v>148</v>
      </c>
      <c r="G1" s="16" t="s">
        <v>142</v>
      </c>
      <c r="H1" s="17" t="s">
        <v>149</v>
      </c>
      <c r="I1" s="18" t="s">
        <v>141</v>
      </c>
    </row>
    <row r="2" spans="1:9" ht="18" x14ac:dyDescent="0.2">
      <c r="A2" s="2" t="s">
        <v>32</v>
      </c>
      <c r="B2" s="2" t="s">
        <v>37</v>
      </c>
      <c r="C2" s="3">
        <v>0.75</v>
      </c>
      <c r="D2" s="2" t="s">
        <v>8</v>
      </c>
      <c r="E2" s="2">
        <v>2015</v>
      </c>
      <c r="F2" s="2" t="s">
        <v>20</v>
      </c>
      <c r="G2" s="4">
        <v>4</v>
      </c>
      <c r="H2" s="5">
        <v>23.9000004</v>
      </c>
      <c r="I2" s="6">
        <v>19.120000319999999</v>
      </c>
    </row>
    <row r="3" spans="1:9" ht="18" x14ac:dyDescent="0.2">
      <c r="A3" s="2" t="s">
        <v>32</v>
      </c>
      <c r="B3" s="2" t="s">
        <v>33</v>
      </c>
      <c r="C3" s="3">
        <v>0.75</v>
      </c>
      <c r="D3" s="2" t="s">
        <v>8</v>
      </c>
      <c r="E3" s="2">
        <v>2005</v>
      </c>
      <c r="F3" s="2"/>
      <c r="G3" s="4">
        <v>3</v>
      </c>
      <c r="H3" s="5">
        <v>25.899999599999997</v>
      </c>
      <c r="I3" s="6">
        <v>20.719999680000001</v>
      </c>
    </row>
    <row r="4" spans="1:9" ht="18" x14ac:dyDescent="0.2">
      <c r="A4" s="2" t="s">
        <v>83</v>
      </c>
      <c r="B4" s="2" t="s">
        <v>85</v>
      </c>
      <c r="C4" s="3">
        <v>0.75</v>
      </c>
      <c r="D4" s="2" t="s">
        <v>35</v>
      </c>
      <c r="E4" s="2">
        <v>2017</v>
      </c>
      <c r="F4" s="2" t="s">
        <v>20</v>
      </c>
      <c r="G4" s="4">
        <v>2</v>
      </c>
      <c r="H4" s="5">
        <v>24.9</v>
      </c>
      <c r="I4" s="6">
        <v>19.920000000000002</v>
      </c>
    </row>
    <row r="5" spans="1:9" ht="18" x14ac:dyDescent="0.2">
      <c r="A5" s="2" t="s">
        <v>41</v>
      </c>
      <c r="B5" s="2" t="s">
        <v>42</v>
      </c>
      <c r="C5" s="3">
        <v>0.75</v>
      </c>
      <c r="D5" s="2" t="s">
        <v>43</v>
      </c>
      <c r="E5" s="2">
        <v>2017</v>
      </c>
      <c r="F5" s="2" t="s">
        <v>36</v>
      </c>
      <c r="G5" s="4">
        <v>3</v>
      </c>
      <c r="H5" s="5">
        <v>20.499999599999999</v>
      </c>
      <c r="I5" s="6">
        <v>16.399999680000001</v>
      </c>
    </row>
    <row r="6" spans="1:9" ht="18" x14ac:dyDescent="0.2">
      <c r="A6" s="2" t="s">
        <v>41</v>
      </c>
      <c r="B6" s="2" t="s">
        <v>42</v>
      </c>
      <c r="C6" s="3">
        <v>0.75</v>
      </c>
      <c r="D6" s="2" t="s">
        <v>43</v>
      </c>
      <c r="E6" s="2">
        <v>2015</v>
      </c>
      <c r="F6" s="2" t="s">
        <v>44</v>
      </c>
      <c r="G6" s="4">
        <v>4</v>
      </c>
      <c r="H6" s="5">
        <v>21.500000400000001</v>
      </c>
      <c r="I6" s="6">
        <v>17.200000320000001</v>
      </c>
    </row>
    <row r="7" spans="1:9" ht="18" x14ac:dyDescent="0.2">
      <c r="A7" s="2" t="s">
        <v>41</v>
      </c>
      <c r="B7" s="2" t="s">
        <v>45</v>
      </c>
      <c r="C7" s="3">
        <v>0.75</v>
      </c>
      <c r="D7" s="2" t="s">
        <v>43</v>
      </c>
      <c r="E7" s="2">
        <v>2016</v>
      </c>
      <c r="F7" s="2"/>
      <c r="G7" s="4">
        <v>3</v>
      </c>
      <c r="H7" s="5">
        <v>18.999999599999999</v>
      </c>
      <c r="I7" s="6">
        <v>15.199999679999999</v>
      </c>
    </row>
    <row r="8" spans="1:9" ht="18" x14ac:dyDescent="0.2">
      <c r="A8" s="2" t="s">
        <v>46</v>
      </c>
      <c r="B8" s="2" t="s">
        <v>47</v>
      </c>
      <c r="C8" s="3">
        <v>0.75</v>
      </c>
      <c r="D8" s="2" t="s">
        <v>43</v>
      </c>
      <c r="E8" s="2">
        <v>2019</v>
      </c>
      <c r="F8" s="2" t="s">
        <v>19</v>
      </c>
      <c r="G8" s="4">
        <v>2</v>
      </c>
      <c r="H8" s="5">
        <v>11.499999599999999</v>
      </c>
      <c r="I8" s="6">
        <v>9.1999996799999995</v>
      </c>
    </row>
    <row r="9" spans="1:9" ht="18" x14ac:dyDescent="0.2">
      <c r="A9" s="2" t="s">
        <v>114</v>
      </c>
      <c r="B9" s="2" t="s">
        <v>115</v>
      </c>
      <c r="C9" s="3">
        <v>0.75</v>
      </c>
      <c r="D9" s="2" t="s">
        <v>43</v>
      </c>
      <c r="E9" s="2">
        <v>2015</v>
      </c>
      <c r="F9" s="2" t="s">
        <v>20</v>
      </c>
      <c r="G9" s="4">
        <v>2</v>
      </c>
      <c r="H9" s="5">
        <v>38.900000399999996</v>
      </c>
      <c r="I9" s="6">
        <v>31.120000319999999</v>
      </c>
    </row>
    <row r="10" spans="1:9" ht="18" x14ac:dyDescent="0.2">
      <c r="A10" s="2" t="s">
        <v>131</v>
      </c>
      <c r="B10" s="2" t="s">
        <v>132</v>
      </c>
      <c r="C10" s="3">
        <v>0.75</v>
      </c>
      <c r="D10" s="2" t="s">
        <v>133</v>
      </c>
      <c r="E10" s="2">
        <v>2015</v>
      </c>
      <c r="F10" s="2"/>
      <c r="G10" s="4">
        <v>2</v>
      </c>
      <c r="H10" s="5">
        <v>19.5</v>
      </c>
      <c r="I10" s="6">
        <v>15.600000000000001</v>
      </c>
    </row>
    <row r="11" spans="1:9" ht="18" x14ac:dyDescent="0.2">
      <c r="A11" s="2" t="s">
        <v>131</v>
      </c>
      <c r="B11" s="2" t="s">
        <v>134</v>
      </c>
      <c r="C11" s="3">
        <v>0.75</v>
      </c>
      <c r="D11" s="2" t="s">
        <v>133</v>
      </c>
      <c r="E11" s="2">
        <v>2013</v>
      </c>
      <c r="F11" s="2"/>
      <c r="G11" s="4">
        <v>4</v>
      </c>
      <c r="H11" s="5">
        <v>22.5</v>
      </c>
      <c r="I11" s="6">
        <v>18</v>
      </c>
    </row>
    <row r="12" spans="1:9" ht="18" x14ac:dyDescent="0.2">
      <c r="A12" s="2" t="s">
        <v>131</v>
      </c>
      <c r="B12" s="2" t="s">
        <v>138</v>
      </c>
      <c r="C12" s="3">
        <v>0.75</v>
      </c>
      <c r="D12" s="2" t="s">
        <v>133</v>
      </c>
      <c r="E12" s="2">
        <v>2017</v>
      </c>
      <c r="F12" s="2"/>
      <c r="G12" s="4">
        <v>1</v>
      </c>
      <c r="H12" s="5">
        <v>17.9000004</v>
      </c>
      <c r="I12" s="6">
        <v>14.32000032</v>
      </c>
    </row>
    <row r="13" spans="1:9" ht="18" x14ac:dyDescent="0.2">
      <c r="A13" s="2" t="s">
        <v>131</v>
      </c>
      <c r="B13" s="2" t="s">
        <v>49</v>
      </c>
      <c r="C13" s="3">
        <v>0.75</v>
      </c>
      <c r="D13" s="2" t="s">
        <v>133</v>
      </c>
      <c r="E13" s="2">
        <v>2015</v>
      </c>
      <c r="F13" s="2"/>
      <c r="G13" s="4">
        <v>3</v>
      </c>
      <c r="H13" s="5">
        <v>15.500000399999999</v>
      </c>
      <c r="I13" s="6">
        <v>12.40000032</v>
      </c>
    </row>
    <row r="14" spans="1:9" ht="18" x14ac:dyDescent="0.2">
      <c r="A14" s="2" t="s">
        <v>121</v>
      </c>
      <c r="B14" s="2" t="s">
        <v>122</v>
      </c>
      <c r="C14" s="3" t="s">
        <v>15</v>
      </c>
      <c r="D14" s="2" t="s">
        <v>17</v>
      </c>
      <c r="E14" s="2">
        <v>2016</v>
      </c>
      <c r="F14" s="2"/>
      <c r="G14" s="4">
        <v>4</v>
      </c>
      <c r="H14" s="5">
        <v>45.500000399999998</v>
      </c>
      <c r="I14" s="6">
        <v>36.400000319999997</v>
      </c>
    </row>
    <row r="15" spans="1:9" ht="18" x14ac:dyDescent="0.2">
      <c r="A15" s="2" t="s">
        <v>89</v>
      </c>
      <c r="B15" s="2" t="s">
        <v>90</v>
      </c>
      <c r="C15" s="3">
        <v>0.75</v>
      </c>
      <c r="D15" s="2" t="s">
        <v>16</v>
      </c>
      <c r="E15" s="2">
        <v>2015</v>
      </c>
      <c r="F15" s="2"/>
      <c r="G15" s="4">
        <v>2</v>
      </c>
      <c r="H15" s="5">
        <v>28.899999599999997</v>
      </c>
      <c r="I15" s="6">
        <v>23.119999679999999</v>
      </c>
    </row>
    <row r="16" spans="1:9" ht="18" x14ac:dyDescent="0.2">
      <c r="A16" s="2" t="s">
        <v>91</v>
      </c>
      <c r="B16" s="2" t="s">
        <v>92</v>
      </c>
      <c r="C16" s="3">
        <v>0.75</v>
      </c>
      <c r="D16" s="2" t="s">
        <v>16</v>
      </c>
      <c r="E16" s="2">
        <v>2015</v>
      </c>
      <c r="F16" s="2" t="s">
        <v>1</v>
      </c>
      <c r="G16" s="4">
        <v>1</v>
      </c>
      <c r="H16" s="5">
        <v>29.9000004</v>
      </c>
      <c r="I16" s="6">
        <v>23.92000032</v>
      </c>
    </row>
    <row r="17" spans="1:9" ht="18" x14ac:dyDescent="0.2">
      <c r="A17" s="2" t="s">
        <v>126</v>
      </c>
      <c r="B17" s="2" t="s">
        <v>96</v>
      </c>
      <c r="C17" s="3">
        <v>0.75</v>
      </c>
      <c r="D17" s="2" t="s">
        <v>16</v>
      </c>
      <c r="E17" s="2">
        <v>2015</v>
      </c>
      <c r="F17" s="2" t="s">
        <v>48</v>
      </c>
      <c r="G17" s="4">
        <v>1</v>
      </c>
      <c r="H17" s="5">
        <v>28.899999599999997</v>
      </c>
      <c r="I17" s="6">
        <v>23.119999679999999</v>
      </c>
    </row>
    <row r="18" spans="1:9" ht="18" x14ac:dyDescent="0.2">
      <c r="A18" s="2" t="s">
        <v>78</v>
      </c>
      <c r="B18" s="2" t="s">
        <v>80</v>
      </c>
      <c r="C18" s="3" t="s">
        <v>15</v>
      </c>
      <c r="D18" s="2" t="s">
        <v>79</v>
      </c>
      <c r="E18" s="2">
        <v>2016</v>
      </c>
      <c r="F18" s="2" t="s">
        <v>39</v>
      </c>
      <c r="G18" s="4">
        <v>4</v>
      </c>
      <c r="H18" s="5">
        <v>12.9</v>
      </c>
      <c r="I18" s="6">
        <v>10.32</v>
      </c>
    </row>
    <row r="19" spans="1:9" ht="18" x14ac:dyDescent="0.2">
      <c r="A19" s="2" t="s">
        <v>119</v>
      </c>
      <c r="B19" s="2" t="s">
        <v>120</v>
      </c>
      <c r="C19" s="3" t="s">
        <v>66</v>
      </c>
      <c r="D19" s="2" t="s">
        <v>79</v>
      </c>
      <c r="E19" s="2">
        <v>2015</v>
      </c>
      <c r="F19" s="2"/>
      <c r="G19" s="4">
        <v>3</v>
      </c>
      <c r="H19" s="5">
        <v>33</v>
      </c>
      <c r="I19" s="6">
        <v>26.400000000000002</v>
      </c>
    </row>
    <row r="20" spans="1:9" ht="18" x14ac:dyDescent="0.2">
      <c r="A20" s="2"/>
      <c r="B20" s="2"/>
      <c r="C20" s="3"/>
      <c r="D20" s="2"/>
      <c r="E20" s="2"/>
      <c r="F20" s="2"/>
      <c r="G20" s="4"/>
      <c r="H20" s="5"/>
      <c r="I20" s="6"/>
    </row>
    <row r="21" spans="1:9" ht="18" x14ac:dyDescent="0.2">
      <c r="A21" s="2" t="s">
        <v>10</v>
      </c>
      <c r="B21" s="2" t="s">
        <v>11</v>
      </c>
      <c r="C21" s="3">
        <v>0.75</v>
      </c>
      <c r="D21" s="2" t="s">
        <v>12</v>
      </c>
      <c r="E21" s="2">
        <v>2002</v>
      </c>
      <c r="F21" s="2"/>
      <c r="G21" s="4">
        <v>2</v>
      </c>
      <c r="H21" s="5">
        <v>69.899999999999991</v>
      </c>
      <c r="I21" s="6">
        <v>55.919999999999995</v>
      </c>
    </row>
    <row r="22" spans="1:9" ht="18" x14ac:dyDescent="0.2">
      <c r="A22" s="2" t="s">
        <v>10</v>
      </c>
      <c r="B22" s="2" t="s">
        <v>13</v>
      </c>
      <c r="C22" s="3">
        <v>0.75</v>
      </c>
      <c r="D22" s="2" t="s">
        <v>14</v>
      </c>
      <c r="E22" s="2">
        <v>2014</v>
      </c>
      <c r="F22" s="2"/>
      <c r="G22" s="4">
        <v>3</v>
      </c>
      <c r="H22" s="5">
        <v>59.900000399999996</v>
      </c>
      <c r="I22" s="6">
        <v>47.92000032</v>
      </c>
    </row>
    <row r="23" spans="1:9" ht="18" x14ac:dyDescent="0.2">
      <c r="A23" s="2"/>
      <c r="B23" s="2"/>
      <c r="C23" s="3"/>
      <c r="D23" s="2"/>
      <c r="E23" s="2"/>
      <c r="F23" s="2"/>
      <c r="G23" s="4"/>
      <c r="H23" s="5"/>
      <c r="I23" s="6"/>
    </row>
    <row r="24" spans="1:9" s="7" customFormat="1" ht="18" x14ac:dyDescent="0.2">
      <c r="A24" s="2" t="s">
        <v>109</v>
      </c>
      <c r="B24" s="2" t="s">
        <v>110</v>
      </c>
      <c r="C24" s="3">
        <v>0.75</v>
      </c>
      <c r="D24" s="2" t="s">
        <v>74</v>
      </c>
      <c r="E24" s="2">
        <v>2011</v>
      </c>
      <c r="F24" s="2" t="s">
        <v>1</v>
      </c>
      <c r="G24" s="4">
        <v>2</v>
      </c>
      <c r="H24" s="5">
        <v>27</v>
      </c>
      <c r="I24" s="6">
        <f t="shared" ref="I24" si="0">H24*0.8</f>
        <v>21.6</v>
      </c>
    </row>
    <row r="25" spans="1:9" ht="18" x14ac:dyDescent="0.2">
      <c r="A25" s="2" t="s">
        <v>32</v>
      </c>
      <c r="B25" s="2" t="s">
        <v>30</v>
      </c>
      <c r="C25" s="3">
        <v>0.75</v>
      </c>
      <c r="D25" s="2" t="s">
        <v>31</v>
      </c>
      <c r="E25" s="2">
        <v>2004</v>
      </c>
      <c r="F25" s="2"/>
      <c r="G25" s="4">
        <v>3</v>
      </c>
      <c r="H25" s="5">
        <v>35.904000000000003</v>
      </c>
      <c r="I25" s="6">
        <v>28.723200000000006</v>
      </c>
    </row>
    <row r="26" spans="1:9" ht="18" x14ac:dyDescent="0.2">
      <c r="A26" s="2" t="s">
        <v>32</v>
      </c>
      <c r="B26" s="2" t="s">
        <v>38</v>
      </c>
      <c r="C26" s="3">
        <v>0.75</v>
      </c>
      <c r="D26" s="2" t="s">
        <v>31</v>
      </c>
      <c r="E26" s="2">
        <v>2003</v>
      </c>
      <c r="F26" s="2"/>
      <c r="G26" s="4">
        <v>2</v>
      </c>
      <c r="H26" s="5">
        <v>26.904</v>
      </c>
      <c r="I26" s="6">
        <v>21.523200000000003</v>
      </c>
    </row>
    <row r="27" spans="1:9" ht="18" x14ac:dyDescent="0.2">
      <c r="A27" s="2" t="s">
        <v>139</v>
      </c>
      <c r="B27" s="2" t="s">
        <v>140</v>
      </c>
      <c r="C27" s="3">
        <v>0.75</v>
      </c>
      <c r="D27" s="2" t="s">
        <v>70</v>
      </c>
      <c r="E27" s="2">
        <v>2009</v>
      </c>
      <c r="F27" s="2" t="s">
        <v>23</v>
      </c>
      <c r="G27" s="4">
        <v>3</v>
      </c>
      <c r="H27" s="5">
        <v>32.003999999999998</v>
      </c>
      <c r="I27" s="6">
        <v>25.603200000000001</v>
      </c>
    </row>
    <row r="28" spans="1:9" ht="18" x14ac:dyDescent="0.2">
      <c r="A28" s="2" t="s">
        <v>131</v>
      </c>
      <c r="B28" s="2" t="s">
        <v>135</v>
      </c>
      <c r="C28" s="3">
        <v>0.75</v>
      </c>
      <c r="D28" s="2" t="s">
        <v>0</v>
      </c>
      <c r="E28" s="2">
        <v>2009</v>
      </c>
      <c r="F28" s="2" t="s">
        <v>20</v>
      </c>
      <c r="G28" s="4">
        <v>2</v>
      </c>
      <c r="H28" s="5">
        <v>48.9</v>
      </c>
      <c r="I28" s="6">
        <v>39.120000000000005</v>
      </c>
    </row>
    <row r="29" spans="1:9" ht="18" x14ac:dyDescent="0.2">
      <c r="A29" s="2" t="s">
        <v>131</v>
      </c>
      <c r="B29" s="2" t="s">
        <v>137</v>
      </c>
      <c r="C29" s="3">
        <v>0.75</v>
      </c>
      <c r="D29" s="2" t="s">
        <v>0</v>
      </c>
      <c r="E29" s="2">
        <v>2007</v>
      </c>
      <c r="F29" s="2" t="s">
        <v>23</v>
      </c>
      <c r="G29" s="4">
        <v>2</v>
      </c>
      <c r="H29" s="5">
        <v>42.9</v>
      </c>
      <c r="I29" s="6">
        <v>34.32</v>
      </c>
    </row>
    <row r="30" spans="1:9" s="7" customFormat="1" ht="18" x14ac:dyDescent="0.2">
      <c r="A30" s="2" t="s">
        <v>131</v>
      </c>
      <c r="B30" s="2" t="s">
        <v>136</v>
      </c>
      <c r="C30" s="3">
        <v>1.5</v>
      </c>
      <c r="D30" s="2" t="s">
        <v>0</v>
      </c>
      <c r="E30" s="2">
        <v>2003</v>
      </c>
      <c r="F30" s="2"/>
      <c r="G30" s="4">
        <v>3</v>
      </c>
      <c r="H30" s="5">
        <v>107.0000004</v>
      </c>
      <c r="I30" s="6">
        <f t="shared" ref="I30" si="1">H30*0.8</f>
        <v>85.600000320000007</v>
      </c>
    </row>
    <row r="31" spans="1:9" ht="18" x14ac:dyDescent="0.2">
      <c r="A31" s="2" t="s">
        <v>131</v>
      </c>
      <c r="B31" s="2" t="s">
        <v>136</v>
      </c>
      <c r="C31" s="3">
        <v>0.75</v>
      </c>
      <c r="D31" s="2" t="s">
        <v>0</v>
      </c>
      <c r="E31" s="2">
        <v>2003</v>
      </c>
      <c r="F31" s="2"/>
      <c r="G31" s="4">
        <v>2</v>
      </c>
      <c r="H31" s="5">
        <v>51.500000399999998</v>
      </c>
      <c r="I31" s="6">
        <v>41.200000320000001</v>
      </c>
    </row>
    <row r="32" spans="1:9" ht="18" x14ac:dyDescent="0.2">
      <c r="A32" s="2" t="s">
        <v>97</v>
      </c>
      <c r="B32" s="19" t="s">
        <v>99</v>
      </c>
      <c r="C32" s="3">
        <v>1.5</v>
      </c>
      <c r="D32" s="2" t="s">
        <v>98</v>
      </c>
      <c r="E32" s="2">
        <v>2009</v>
      </c>
      <c r="F32" s="2" t="s">
        <v>20</v>
      </c>
      <c r="G32" s="4">
        <v>1</v>
      </c>
      <c r="H32" s="5">
        <v>72.999999599999995</v>
      </c>
      <c r="I32" s="6">
        <v>58.399999680000001</v>
      </c>
    </row>
    <row r="33" spans="1:9" ht="18" x14ac:dyDescent="0.2">
      <c r="A33" s="2" t="s">
        <v>123</v>
      </c>
      <c r="B33" s="2" t="s">
        <v>124</v>
      </c>
      <c r="C33" s="3">
        <v>0.75</v>
      </c>
      <c r="D33" s="2" t="s">
        <v>125</v>
      </c>
      <c r="E33" s="2">
        <v>1995</v>
      </c>
      <c r="F33" s="2"/>
      <c r="G33" s="4">
        <v>2</v>
      </c>
      <c r="H33" s="5">
        <v>24.9</v>
      </c>
      <c r="I33" s="6">
        <v>19.920000000000002</v>
      </c>
    </row>
    <row r="34" spans="1:9" s="7" customFormat="1" ht="18" x14ac:dyDescent="0.2">
      <c r="A34" s="2" t="s">
        <v>129</v>
      </c>
      <c r="B34" s="2" t="s">
        <v>130</v>
      </c>
      <c r="C34" s="3">
        <v>0.75</v>
      </c>
      <c r="D34" s="2" t="s">
        <v>98</v>
      </c>
      <c r="E34" s="2">
        <v>2008</v>
      </c>
      <c r="F34" s="2" t="s">
        <v>9</v>
      </c>
      <c r="G34" s="4">
        <v>2</v>
      </c>
      <c r="H34" s="5">
        <v>88.899999599999987</v>
      </c>
      <c r="I34" s="6">
        <f t="shared" ref="I34:I35" si="2">H34*0.8</f>
        <v>71.119999679999992</v>
      </c>
    </row>
    <row r="35" spans="1:9" s="7" customFormat="1" ht="18" x14ac:dyDescent="0.2">
      <c r="A35" s="2" t="s">
        <v>21</v>
      </c>
      <c r="B35" s="2" t="s">
        <v>24</v>
      </c>
      <c r="C35" s="3">
        <v>1.5</v>
      </c>
      <c r="D35" s="2" t="s">
        <v>22</v>
      </c>
      <c r="E35" s="2">
        <v>2006</v>
      </c>
      <c r="F35" s="2" t="s">
        <v>20</v>
      </c>
      <c r="G35" s="4">
        <v>2</v>
      </c>
      <c r="H35" s="5">
        <v>89.000000400000005</v>
      </c>
      <c r="I35" s="6">
        <f t="shared" si="2"/>
        <v>71.200000320000001</v>
      </c>
    </row>
    <row r="36" spans="1:9" ht="18" x14ac:dyDescent="0.2">
      <c r="A36" s="2" t="s">
        <v>21</v>
      </c>
      <c r="B36" s="2" t="s">
        <v>25</v>
      </c>
      <c r="C36" s="3" t="s">
        <v>15</v>
      </c>
      <c r="D36" s="2" t="s">
        <v>22</v>
      </c>
      <c r="E36" s="2">
        <v>2002</v>
      </c>
      <c r="F36" s="2"/>
      <c r="G36" s="4">
        <v>4</v>
      </c>
      <c r="H36" s="5">
        <v>21.9</v>
      </c>
      <c r="I36" s="6">
        <v>17.52</v>
      </c>
    </row>
    <row r="37" spans="1:9" ht="18" x14ac:dyDescent="0.2">
      <c r="A37" s="2" t="s">
        <v>93</v>
      </c>
      <c r="B37" s="2" t="s">
        <v>94</v>
      </c>
      <c r="C37" s="3">
        <v>0.75</v>
      </c>
      <c r="D37" s="2" t="s">
        <v>22</v>
      </c>
      <c r="E37" s="2">
        <v>2007</v>
      </c>
      <c r="F37" s="2" t="s">
        <v>19</v>
      </c>
      <c r="G37" s="4">
        <v>3</v>
      </c>
      <c r="H37" s="5">
        <v>28.899999599999997</v>
      </c>
      <c r="I37" s="6">
        <v>23.119999679999999</v>
      </c>
    </row>
    <row r="38" spans="1:9" ht="18" x14ac:dyDescent="0.2">
      <c r="A38" s="2" t="s">
        <v>93</v>
      </c>
      <c r="B38" s="2" t="s">
        <v>95</v>
      </c>
      <c r="C38" s="3">
        <v>0.75</v>
      </c>
      <c r="D38" s="2" t="s">
        <v>22</v>
      </c>
      <c r="E38" s="2">
        <v>2011</v>
      </c>
      <c r="F38" s="2" t="s">
        <v>48</v>
      </c>
      <c r="G38" s="4">
        <v>4</v>
      </c>
      <c r="H38" s="5">
        <v>24.9</v>
      </c>
      <c r="I38" s="6">
        <v>19.920000000000002</v>
      </c>
    </row>
    <row r="39" spans="1:9" x14ac:dyDescent="0.15">
      <c r="H39" s="1"/>
    </row>
    <row r="40" spans="1:9" ht="18" x14ac:dyDescent="0.2">
      <c r="A40" s="2" t="s">
        <v>63</v>
      </c>
      <c r="B40" s="2" t="s">
        <v>64</v>
      </c>
      <c r="C40" s="3">
        <v>0.75</v>
      </c>
      <c r="D40" s="2" t="s">
        <v>65</v>
      </c>
      <c r="E40" s="2">
        <v>1997</v>
      </c>
      <c r="F40" s="2"/>
      <c r="G40" s="4">
        <v>1</v>
      </c>
      <c r="H40" s="5">
        <v>27</v>
      </c>
      <c r="I40" s="6">
        <f t="shared" ref="I40:I45" si="3">H40*0.8</f>
        <v>21.6</v>
      </c>
    </row>
    <row r="41" spans="1:9" ht="18" x14ac:dyDescent="0.2">
      <c r="A41" s="2" t="s">
        <v>55</v>
      </c>
      <c r="B41" s="2" t="s">
        <v>56</v>
      </c>
      <c r="C41" s="3">
        <v>0.75</v>
      </c>
      <c r="D41" s="2" t="s">
        <v>54</v>
      </c>
      <c r="E41" s="2">
        <v>1990</v>
      </c>
      <c r="F41" s="2"/>
      <c r="G41" s="4">
        <v>1</v>
      </c>
      <c r="H41" s="5">
        <v>99</v>
      </c>
      <c r="I41" s="6">
        <f t="shared" si="3"/>
        <v>79.2</v>
      </c>
    </row>
    <row r="42" spans="1:9" ht="18" x14ac:dyDescent="0.2">
      <c r="A42" s="2" t="s">
        <v>57</v>
      </c>
      <c r="B42" s="2" t="s">
        <v>57</v>
      </c>
      <c r="C42" s="3">
        <v>0.75</v>
      </c>
      <c r="D42" s="2" t="s">
        <v>54</v>
      </c>
      <c r="E42" s="2">
        <v>1983</v>
      </c>
      <c r="F42" s="2"/>
      <c r="G42" s="4">
        <v>1</v>
      </c>
      <c r="H42" s="5">
        <v>48.995999999999995</v>
      </c>
      <c r="I42" s="6">
        <f t="shared" si="3"/>
        <v>39.196799999999996</v>
      </c>
    </row>
    <row r="43" spans="1:9" ht="18" x14ac:dyDescent="0.2">
      <c r="A43" s="2" t="s">
        <v>113</v>
      </c>
      <c r="B43" s="2" t="s">
        <v>113</v>
      </c>
      <c r="C43" s="3">
        <v>0.75</v>
      </c>
      <c r="D43" s="2" t="s">
        <v>54</v>
      </c>
      <c r="E43" s="2">
        <v>1995</v>
      </c>
      <c r="F43" s="2"/>
      <c r="G43" s="4">
        <v>1</v>
      </c>
      <c r="H43" s="5">
        <v>78.995999999999995</v>
      </c>
      <c r="I43" s="6">
        <f t="shared" si="3"/>
        <v>63.196799999999996</v>
      </c>
    </row>
    <row r="44" spans="1:9" ht="18" x14ac:dyDescent="0.2">
      <c r="A44" s="2" t="s">
        <v>58</v>
      </c>
      <c r="B44" s="2" t="s">
        <v>59</v>
      </c>
      <c r="C44" s="3">
        <v>0.5</v>
      </c>
      <c r="D44" s="2" t="s">
        <v>60</v>
      </c>
      <c r="E44" s="2">
        <v>1999</v>
      </c>
      <c r="F44" s="2"/>
      <c r="G44" s="4">
        <v>3</v>
      </c>
      <c r="H44" s="5">
        <v>59.900000399999996</v>
      </c>
      <c r="I44" s="6">
        <f t="shared" si="3"/>
        <v>47.92000032</v>
      </c>
    </row>
    <row r="45" spans="1:9" ht="18" x14ac:dyDescent="0.2">
      <c r="A45" s="2" t="s">
        <v>61</v>
      </c>
      <c r="B45" s="2" t="s">
        <v>62</v>
      </c>
      <c r="C45" s="3">
        <v>0.75</v>
      </c>
      <c r="D45" s="2" t="s">
        <v>3</v>
      </c>
      <c r="E45" s="2">
        <v>1995</v>
      </c>
      <c r="F45" s="2"/>
      <c r="G45" s="4">
        <v>3</v>
      </c>
      <c r="H45" s="5">
        <v>89.000000400000005</v>
      </c>
      <c r="I45" s="6">
        <f t="shared" si="3"/>
        <v>71.200000320000001</v>
      </c>
    </row>
    <row r="46" spans="1:9" ht="18" x14ac:dyDescent="0.2">
      <c r="C46" s="8"/>
      <c r="G46" s="9"/>
      <c r="H46" s="10"/>
      <c r="I46" s="11"/>
    </row>
    <row r="47" spans="1:9" ht="18" x14ac:dyDescent="0.2">
      <c r="A47" s="2" t="s">
        <v>52</v>
      </c>
      <c r="B47" s="2" t="s">
        <v>53</v>
      </c>
      <c r="C47" s="3">
        <v>0.75</v>
      </c>
      <c r="D47" s="2"/>
      <c r="E47" s="2">
        <v>2004</v>
      </c>
      <c r="F47" s="2"/>
      <c r="G47" s="4">
        <v>1</v>
      </c>
      <c r="H47" s="5">
        <v>102</v>
      </c>
      <c r="I47" s="6">
        <f>H47*0.8</f>
        <v>81.600000000000009</v>
      </c>
    </row>
    <row r="48" spans="1:9" ht="18" x14ac:dyDescent="0.2">
      <c r="A48" s="2" t="s">
        <v>5</v>
      </c>
      <c r="B48" s="2" t="s">
        <v>6</v>
      </c>
      <c r="C48" s="3">
        <v>0.75</v>
      </c>
      <c r="D48" s="2" t="s">
        <v>7</v>
      </c>
      <c r="E48" s="2">
        <v>2005</v>
      </c>
      <c r="F48" s="2"/>
      <c r="G48" s="4">
        <v>1</v>
      </c>
      <c r="H48" s="5">
        <v>95.004000000000005</v>
      </c>
      <c r="I48" s="6">
        <f>H48*0.8</f>
        <v>76.003200000000007</v>
      </c>
    </row>
    <row r="49" spans="1:10" ht="18" x14ac:dyDescent="0.2">
      <c r="A49" s="2" t="s">
        <v>81</v>
      </c>
      <c r="B49" s="2" t="s">
        <v>82</v>
      </c>
      <c r="C49" s="3">
        <v>0.75</v>
      </c>
      <c r="D49" s="2" t="s">
        <v>7</v>
      </c>
      <c r="E49" s="2">
        <v>1996</v>
      </c>
      <c r="F49" s="2"/>
      <c r="G49" s="4">
        <v>1</v>
      </c>
      <c r="H49" s="5">
        <v>72</v>
      </c>
      <c r="I49" s="6">
        <f>H49*0.8</f>
        <v>57.6</v>
      </c>
    </row>
    <row r="50" spans="1:10" ht="18" x14ac:dyDescent="0.2">
      <c r="C50" s="8"/>
      <c r="G50" s="9"/>
      <c r="I50" s="12"/>
    </row>
    <row r="51" spans="1:10" ht="18" x14ac:dyDescent="0.2">
      <c r="A51" s="2" t="s">
        <v>104</v>
      </c>
      <c r="B51" s="2" t="s">
        <v>105</v>
      </c>
      <c r="C51" s="3">
        <v>0.75</v>
      </c>
      <c r="D51" s="2" t="s">
        <v>4</v>
      </c>
      <c r="E51" s="2">
        <v>1997</v>
      </c>
      <c r="F51" s="2"/>
      <c r="G51" s="4">
        <v>3</v>
      </c>
      <c r="H51" s="5">
        <v>138.9999996</v>
      </c>
      <c r="I51" s="6">
        <f t="shared" ref="I51:I55" si="4">H51*0.8</f>
        <v>111.19999968</v>
      </c>
    </row>
    <row r="52" spans="1:10" ht="18" x14ac:dyDescent="0.2">
      <c r="A52" s="2" t="s">
        <v>50</v>
      </c>
      <c r="B52" s="2" t="s">
        <v>51</v>
      </c>
      <c r="C52" s="3">
        <v>0.75</v>
      </c>
      <c r="D52" s="2" t="s">
        <v>18</v>
      </c>
      <c r="E52" s="2">
        <v>1995</v>
      </c>
      <c r="F52" s="2"/>
      <c r="G52" s="4">
        <v>1</v>
      </c>
      <c r="H52" s="5">
        <v>49.899999600000001</v>
      </c>
      <c r="I52" s="6">
        <f t="shared" si="4"/>
        <v>39.919999680000004</v>
      </c>
    </row>
    <row r="53" spans="1:10" ht="18" x14ac:dyDescent="0.2">
      <c r="A53" s="2" t="s">
        <v>127</v>
      </c>
      <c r="B53" s="2" t="s">
        <v>128</v>
      </c>
      <c r="C53" s="3">
        <v>0.75</v>
      </c>
      <c r="D53" s="2" t="s">
        <v>18</v>
      </c>
      <c r="E53" s="2">
        <v>1995</v>
      </c>
      <c r="F53" s="2"/>
      <c r="G53" s="4">
        <v>1</v>
      </c>
      <c r="H53" s="5">
        <v>29.904</v>
      </c>
      <c r="I53" s="6">
        <f t="shared" si="4"/>
        <v>23.923200000000001</v>
      </c>
    </row>
    <row r="54" spans="1:10" ht="18" x14ac:dyDescent="0.2">
      <c r="A54" s="2" t="s">
        <v>26</v>
      </c>
      <c r="B54" s="2" t="s">
        <v>27</v>
      </c>
      <c r="C54" s="3" t="s">
        <v>15</v>
      </c>
      <c r="D54" s="2" t="s">
        <v>28</v>
      </c>
      <c r="E54" s="2">
        <v>2000</v>
      </c>
      <c r="F54" s="2"/>
      <c r="G54" s="4">
        <v>1</v>
      </c>
      <c r="H54" s="5">
        <v>84.500000400000005</v>
      </c>
      <c r="I54" s="6">
        <f t="shared" si="4"/>
        <v>67.600000320000007</v>
      </c>
    </row>
    <row r="55" spans="1:10" ht="18" x14ac:dyDescent="0.2">
      <c r="A55" s="2" t="s">
        <v>111</v>
      </c>
      <c r="B55" s="2" t="s">
        <v>112</v>
      </c>
      <c r="C55" s="3" t="s">
        <v>15</v>
      </c>
      <c r="D55" s="2" t="s">
        <v>28</v>
      </c>
      <c r="E55" s="2">
        <v>2015</v>
      </c>
      <c r="F55" s="2"/>
      <c r="G55" s="4">
        <v>2</v>
      </c>
      <c r="H55" s="5">
        <v>39.9</v>
      </c>
      <c r="I55" s="6">
        <f t="shared" si="4"/>
        <v>31.92</v>
      </c>
    </row>
    <row r="56" spans="1:10" ht="18" x14ac:dyDescent="0.2">
      <c r="C56" s="8"/>
      <c r="G56" s="9"/>
      <c r="H56" s="10"/>
      <c r="I56" s="11"/>
    </row>
    <row r="57" spans="1:10" ht="18" x14ac:dyDescent="0.2">
      <c r="A57" s="2" t="s">
        <v>71</v>
      </c>
      <c r="B57" s="2" t="s">
        <v>72</v>
      </c>
      <c r="C57" s="3">
        <v>0.75</v>
      </c>
      <c r="D57" s="2" t="s">
        <v>73</v>
      </c>
      <c r="E57" s="2">
        <v>1996</v>
      </c>
      <c r="F57" s="2"/>
      <c r="G57" s="4">
        <v>2</v>
      </c>
      <c r="H57" s="5">
        <v>84</v>
      </c>
      <c r="I57" s="6">
        <f>H57*0.8</f>
        <v>67.2</v>
      </c>
    </row>
    <row r="58" spans="1:10" ht="18" x14ac:dyDescent="0.2">
      <c r="A58" s="2" t="s">
        <v>117</v>
      </c>
      <c r="B58" s="2" t="s">
        <v>118</v>
      </c>
      <c r="C58" s="3">
        <v>0.75</v>
      </c>
      <c r="D58" s="2" t="s">
        <v>73</v>
      </c>
      <c r="E58" s="2">
        <v>1981</v>
      </c>
      <c r="F58" s="2"/>
      <c r="G58" s="4">
        <v>4</v>
      </c>
      <c r="H58" s="5">
        <v>90</v>
      </c>
      <c r="I58" s="6">
        <f>H58*0.8</f>
        <v>72</v>
      </c>
    </row>
    <row r="59" spans="1:10" ht="18" x14ac:dyDescent="0.2">
      <c r="A59" s="2" t="s">
        <v>75</v>
      </c>
      <c r="B59" s="2" t="s">
        <v>76</v>
      </c>
      <c r="C59" s="3">
        <v>0.75</v>
      </c>
      <c r="D59" s="2" t="s">
        <v>77</v>
      </c>
      <c r="E59" s="2">
        <v>2002</v>
      </c>
      <c r="F59" s="2"/>
      <c r="G59" s="4">
        <v>1</v>
      </c>
      <c r="H59" s="5">
        <v>78.999999599999995</v>
      </c>
      <c r="I59" s="6">
        <f>H59*0.8</f>
        <v>63.199999679999998</v>
      </c>
    </row>
    <row r="60" spans="1:10" s="7" customFormat="1" x14ac:dyDescent="0.15">
      <c r="A60"/>
      <c r="B60"/>
      <c r="C60"/>
      <c r="D60"/>
      <c r="E60"/>
      <c r="F60"/>
      <c r="G60"/>
      <c r="H60" s="1"/>
      <c r="I60" s="1"/>
      <c r="J60" s="13"/>
    </row>
    <row r="61" spans="1:10" s="7" customFormat="1" x14ac:dyDescent="0.15">
      <c r="A61"/>
      <c r="B61"/>
      <c r="C61"/>
      <c r="D61"/>
      <c r="E61"/>
      <c r="F61"/>
      <c r="G61"/>
      <c r="H61" s="1"/>
      <c r="I61" s="1"/>
      <c r="J61" s="13"/>
    </row>
    <row r="62" spans="1:10" s="7" customFormat="1" ht="18" x14ac:dyDescent="0.2">
      <c r="A62" s="2" t="s">
        <v>68</v>
      </c>
      <c r="B62" s="2" t="s">
        <v>69</v>
      </c>
      <c r="C62" s="3">
        <v>0.375</v>
      </c>
      <c r="D62" s="2" t="s">
        <v>67</v>
      </c>
      <c r="E62" s="2">
        <v>2007</v>
      </c>
      <c r="F62" s="2" t="s">
        <v>2</v>
      </c>
      <c r="G62" s="4">
        <v>4</v>
      </c>
      <c r="H62" s="5">
        <v>45</v>
      </c>
      <c r="I62" s="6">
        <v>36</v>
      </c>
      <c r="J62" s="13"/>
    </row>
    <row r="63" spans="1:10" s="7" customFormat="1" ht="18" x14ac:dyDescent="0.2">
      <c r="A63" s="2" t="s">
        <v>116</v>
      </c>
      <c r="B63" s="2" t="s">
        <v>150</v>
      </c>
      <c r="C63" s="3">
        <v>0.375</v>
      </c>
      <c r="D63" s="2" t="s">
        <v>67</v>
      </c>
      <c r="E63" s="2">
        <v>1995</v>
      </c>
      <c r="F63" s="2"/>
      <c r="G63" s="4">
        <v>1</v>
      </c>
      <c r="H63" s="5">
        <v>52.9</v>
      </c>
      <c r="I63" s="6">
        <f>H63*0.8</f>
        <v>42.32</v>
      </c>
      <c r="J63" s="13"/>
    </row>
    <row r="64" spans="1:10" s="7" customFormat="1" ht="18" x14ac:dyDescent="0.2">
      <c r="A64" s="2" t="s">
        <v>100</v>
      </c>
      <c r="B64" s="2" t="s">
        <v>101</v>
      </c>
      <c r="C64" s="3">
        <v>0.375</v>
      </c>
      <c r="D64" s="2" t="s">
        <v>102</v>
      </c>
      <c r="E64" s="2">
        <v>2010</v>
      </c>
      <c r="F64" s="2" t="s">
        <v>2</v>
      </c>
      <c r="G64" s="4">
        <v>3</v>
      </c>
      <c r="H64" s="5">
        <v>44.900000399999996</v>
      </c>
      <c r="I64" s="6">
        <v>35.92000032</v>
      </c>
      <c r="J64" s="13"/>
    </row>
    <row r="65" spans="1:10" s="7" customFormat="1" ht="18" x14ac:dyDescent="0.2">
      <c r="A65" s="2" t="s">
        <v>100</v>
      </c>
      <c r="B65" s="2" t="s">
        <v>103</v>
      </c>
      <c r="C65" s="3">
        <v>0.375</v>
      </c>
      <c r="D65" s="2" t="s">
        <v>102</v>
      </c>
      <c r="E65" s="2">
        <v>2006</v>
      </c>
      <c r="F65" s="2" t="s">
        <v>29</v>
      </c>
      <c r="G65" s="4">
        <v>1</v>
      </c>
      <c r="H65" s="5">
        <v>45.999999600000002</v>
      </c>
      <c r="I65" s="6">
        <v>36.799999680000006</v>
      </c>
      <c r="J65" s="13"/>
    </row>
    <row r="66" spans="1:10" s="7" customFormat="1" ht="18" x14ac:dyDescent="0.2">
      <c r="A66" s="2" t="s">
        <v>32</v>
      </c>
      <c r="B66" s="2" t="s">
        <v>40</v>
      </c>
      <c r="C66" s="3">
        <v>0.375</v>
      </c>
      <c r="D66" s="2" t="s">
        <v>34</v>
      </c>
      <c r="E66" s="2">
        <v>2009</v>
      </c>
      <c r="F66" s="2"/>
      <c r="G66" s="4">
        <v>4</v>
      </c>
      <c r="H66" s="5">
        <v>63</v>
      </c>
      <c r="I66" s="6">
        <v>50.400000000000006</v>
      </c>
      <c r="J66" s="13"/>
    </row>
    <row r="67" spans="1:10" s="7" customFormat="1" ht="18" x14ac:dyDescent="0.2">
      <c r="A67" s="2" t="s">
        <v>83</v>
      </c>
      <c r="B67" s="2" t="s">
        <v>84</v>
      </c>
      <c r="C67" s="3">
        <v>0.75</v>
      </c>
      <c r="D67" s="2" t="s">
        <v>34</v>
      </c>
      <c r="E67" s="2">
        <v>1998</v>
      </c>
      <c r="F67" s="2"/>
      <c r="G67" s="4">
        <v>2</v>
      </c>
      <c r="H67" s="5">
        <v>59.00000039999999</v>
      </c>
      <c r="I67" s="6">
        <v>47.200000319999994</v>
      </c>
      <c r="J67" s="13"/>
    </row>
    <row r="68" spans="1:10" s="7" customFormat="1" ht="18" x14ac:dyDescent="0.2">
      <c r="A68" s="2" t="s">
        <v>106</v>
      </c>
      <c r="B68" s="2" t="s">
        <v>108</v>
      </c>
      <c r="C68" s="3">
        <v>0.375</v>
      </c>
      <c r="D68" s="2" t="s">
        <v>107</v>
      </c>
      <c r="E68" s="2">
        <v>1999</v>
      </c>
      <c r="F68" s="2"/>
      <c r="G68" s="4">
        <v>1</v>
      </c>
      <c r="H68" s="5">
        <v>42</v>
      </c>
      <c r="I68" s="6">
        <v>33.6</v>
      </c>
      <c r="J68" s="13"/>
    </row>
    <row r="69" spans="1:10" s="7" customFormat="1" ht="18" x14ac:dyDescent="0.2">
      <c r="A69" s="2" t="s">
        <v>86</v>
      </c>
      <c r="B69" s="2" t="s">
        <v>88</v>
      </c>
      <c r="C69" s="3">
        <v>0.5</v>
      </c>
      <c r="D69" s="2" t="s">
        <v>87</v>
      </c>
      <c r="E69" s="2">
        <v>2009</v>
      </c>
      <c r="F69" s="2" t="s">
        <v>1</v>
      </c>
      <c r="G69" s="4">
        <v>3</v>
      </c>
      <c r="H69" s="5">
        <v>59.003999999999998</v>
      </c>
      <c r="I69" s="6">
        <v>47.203200000000002</v>
      </c>
      <c r="J69" s="13"/>
    </row>
    <row r="70" spans="1:10" s="7" customFormat="1" x14ac:dyDescent="0.15">
      <c r="A70"/>
      <c r="B70"/>
      <c r="C70"/>
      <c r="D70"/>
      <c r="E70"/>
      <c r="F70"/>
      <c r="G70"/>
      <c r="H70"/>
      <c r="I70" s="1"/>
      <c r="J70" s="13"/>
    </row>
    <row r="71" spans="1:10" x14ac:dyDescent="0.15">
      <c r="A71" s="7"/>
      <c r="B71" s="7"/>
      <c r="C71" s="7"/>
      <c r="D71" s="7"/>
      <c r="E71" s="7"/>
      <c r="F71" s="7"/>
      <c r="G71" s="7"/>
      <c r="H71" s="7"/>
      <c r="I71" s="13"/>
    </row>
    <row r="72" spans="1:10" x14ac:dyDescent="0.15">
      <c r="A72" s="7"/>
      <c r="B72" s="7"/>
      <c r="C72" s="7"/>
      <c r="D72" s="7"/>
      <c r="E72" s="7"/>
      <c r="F72" s="7"/>
      <c r="G72" s="7"/>
      <c r="H72" s="7"/>
      <c r="I72" s="13"/>
    </row>
    <row r="73" spans="1:10" x14ac:dyDescent="0.15">
      <c r="A73" s="7"/>
      <c r="B73" s="7"/>
      <c r="C73" s="7"/>
      <c r="D73" s="7"/>
      <c r="E73" s="7"/>
      <c r="F73" s="7"/>
      <c r="G73" s="7"/>
      <c r="H73" s="7"/>
      <c r="I73" s="13"/>
    </row>
    <row r="74" spans="1:10" x14ac:dyDescent="0.15">
      <c r="A74" s="7"/>
      <c r="B74" s="7"/>
      <c r="C74" s="7"/>
      <c r="D74" s="7"/>
      <c r="E74" s="7"/>
      <c r="F74" s="7"/>
      <c r="G74" s="7"/>
      <c r="H74" s="7"/>
      <c r="I74" s="13"/>
    </row>
    <row r="75" spans="1:10" x14ac:dyDescent="0.15">
      <c r="A75" s="7"/>
      <c r="B75" s="7"/>
      <c r="C75" s="7"/>
      <c r="D75" s="7"/>
      <c r="E75" s="7"/>
      <c r="F75" s="7"/>
      <c r="G75" s="7"/>
      <c r="H75" s="7"/>
      <c r="I75" s="13"/>
    </row>
    <row r="76" spans="1:10" x14ac:dyDescent="0.15">
      <c r="A76" s="7"/>
      <c r="B76" s="7"/>
      <c r="C76" s="7"/>
      <c r="D76" s="7"/>
      <c r="E76" s="7"/>
      <c r="F76" s="7"/>
      <c r="G76" s="7"/>
      <c r="H76" s="7"/>
      <c r="I76" s="13"/>
    </row>
    <row r="77" spans="1:10" x14ac:dyDescent="0.15">
      <c r="A77" s="7"/>
      <c r="B77" s="7"/>
      <c r="C77" s="7"/>
      <c r="D77" s="7"/>
      <c r="E77" s="7"/>
      <c r="F77" s="7"/>
      <c r="G77" s="7"/>
      <c r="H77" s="7"/>
      <c r="I77" s="13"/>
    </row>
    <row r="78" spans="1:10" x14ac:dyDescent="0.15">
      <c r="A78" s="7"/>
      <c r="B78" s="7"/>
      <c r="C78" s="7"/>
      <c r="D78" s="7"/>
      <c r="E78" s="7"/>
      <c r="F78" s="7"/>
      <c r="G78" s="7"/>
      <c r="H78" s="7"/>
      <c r="I78" s="13"/>
    </row>
    <row r="79" spans="1:10" x14ac:dyDescent="0.15">
      <c r="A79" s="7"/>
      <c r="B79" s="7"/>
      <c r="C79" s="7"/>
      <c r="D79" s="7"/>
      <c r="E79" s="7"/>
      <c r="F79" s="7"/>
      <c r="G79" s="7"/>
      <c r="H79" s="7"/>
      <c r="I79" s="13"/>
    </row>
    <row r="80" spans="1:10" x14ac:dyDescent="0.15">
      <c r="A80" s="7"/>
      <c r="B80" s="7"/>
      <c r="C80" s="7"/>
      <c r="D80" s="7"/>
      <c r="E80" s="7"/>
      <c r="F80" s="7"/>
      <c r="G80" s="7"/>
      <c r="H80" s="7"/>
      <c r="I80" s="13"/>
    </row>
    <row r="81" spans="1:9" x14ac:dyDescent="0.15">
      <c r="A81" s="7"/>
      <c r="B81" s="7"/>
      <c r="C81" s="7"/>
      <c r="D81" s="7"/>
      <c r="E81" s="7"/>
      <c r="F81" s="7"/>
      <c r="G81" s="7"/>
      <c r="H81" s="7"/>
      <c r="I81" s="13"/>
    </row>
    <row r="82" spans="1:9" x14ac:dyDescent="0.15">
      <c r="A82" s="7"/>
      <c r="B82" s="7"/>
      <c r="C82" s="7"/>
      <c r="D82" s="7"/>
      <c r="E82" s="7"/>
      <c r="F82" s="7"/>
      <c r="G82" s="7"/>
      <c r="H82" s="7"/>
      <c r="I82" s="13"/>
    </row>
    <row r="83" spans="1:9" x14ac:dyDescent="0.15">
      <c r="A83" s="7"/>
      <c r="B83" s="7"/>
      <c r="C83" s="7"/>
      <c r="D83" s="7"/>
      <c r="E83" s="7"/>
      <c r="F83" s="7"/>
      <c r="G83" s="7"/>
      <c r="H83" s="7"/>
      <c r="I83" s="13"/>
    </row>
    <row r="84" spans="1:9" x14ac:dyDescent="0.15">
      <c r="A84" s="7"/>
      <c r="B84" s="7"/>
      <c r="C84" s="7"/>
      <c r="D84" s="7"/>
      <c r="E84" s="7"/>
      <c r="F84" s="7"/>
      <c r="G84" s="7"/>
      <c r="H84" s="7"/>
      <c r="I84" s="13"/>
    </row>
  </sheetData>
  <sortState xmlns:xlrd2="http://schemas.microsoft.com/office/spreadsheetml/2017/richdata2" ref="A2:H64680">
    <sortCondition descending="1" ref="D14:D64680"/>
    <sortCondition ref="A14:A64680"/>
    <sortCondition ref="B14:B64680"/>
    <sortCondition descending="1" ref="E14:E64680"/>
  </sortState>
  <pageMargins left="0.7" right="0.7" top="0.78740157499999996" bottom="0.78740157499999996" header="0.3" footer="0.3"/>
  <pageSetup paperSize="9" scale="91" fitToHeight="3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2021-10-23T08:05:49Z</cp:lastPrinted>
  <dcterms:created xsi:type="dcterms:W3CDTF">2021-10-01T08:31:29Z</dcterms:created>
  <dcterms:modified xsi:type="dcterms:W3CDTF">2021-10-30T14:45:22Z</dcterms:modified>
</cp:coreProperties>
</file>